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Classification" sheetId="2" state="visible" r:id="rId2"/>
    <sheet name="1 Security controls" sheetId="3" state="visible" r:id="rId3"/>
    <sheet name="2 Compliance" sheetId="4" state="visible" r:id="rId4"/>
    <sheet name="3 Data handling" sheetId="5" state="visible" r:id="rId5"/>
    <sheet name="4 Business continuity" sheetId="6" state="visible" r:id="rId6"/>
    <sheet name="5 Financial stability" sheetId="7" state="visible" r:id="rId7"/>
    <sheet name="6 Supply chain" sheetId="8" state="visible" r:id="rId8"/>
    <sheet name="Summary &amp; decisio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Helvetica"/>
      <b val="1"/>
      <color rgb="00FFFFFF"/>
      <sz val="11"/>
    </font>
    <font>
      <name val="Helvetica"/>
      <color rgb="001A2B33"/>
      <sz val="10"/>
    </font>
    <font>
      <name val="Helvetica"/>
      <b val="1"/>
      <color rgb="001A2B33"/>
      <sz val="10"/>
    </font>
  </fonts>
  <fills count="5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  <fill>
      <patternFill patternType="solid">
        <fgColor rgb="00F0E1B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9" fontId="3" fillId="0" borderId="0" applyAlignment="1" pivotButton="0" quotePrefix="0" xfId="0">
      <alignment vertical="top" wrapText="1"/>
    </xf>
    <xf numFmtId="9" fontId="2" fillId="0" borderId="0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0E1B8"/>
    <outlinePr summaryBelow="1" summaryRight="1"/>
    <pageSetUpPr/>
  </sheetPr>
  <dimension ref="A1:A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</cols>
  <sheetData>
    <row r="1" ht="26" customHeight="1">
      <c r="A1" s="1" t="inlineStr">
        <is>
          <t>Vendor Risk Assessment Template — Instructions</t>
        </is>
      </c>
    </row>
    <row r="2">
      <c r="A2" s="2" t="inlineStr">
        <is>
          <t>A scored vendor risk assessment workbook covering the six evaluation domains: information security controls, compliance and certifications, data handling, business continuity, financial and operational stability, and subcontractor / supply chain risk. Built for ISO/IEC 27001:2022 (Annex A 5.19–5.21), NIS2 (Article 21(2)(d)) and DORA (Articles 28–30) vendor assessments.</t>
        </is>
      </c>
    </row>
    <row r="3">
      <c r="A3" s="2" t="n"/>
    </row>
    <row r="4">
      <c r="A4" s="2" t="inlineStr">
        <is>
          <t>HOW TO USE</t>
        </is>
      </c>
    </row>
    <row r="5">
      <c r="A5" s="2" t="inlineStr">
        <is>
          <t>1. Classification sheet — rate the five inherent-risk factors (Low / Medium / High / Critical). The overall inherent risk rating and the assessment tier are calculated automatically from the highest factor rating.</t>
        </is>
      </c>
    </row>
    <row r="6">
      <c r="A6" s="2" t="inlineStr">
        <is>
          <t>2. Complete the section sheets required by the tier: Tier 1 (Critical / High inherent risk) = all six sections; Tier 2 (Medium) = sections 1–4; Tier 3 (Low) = sections 1–2.</t>
        </is>
      </c>
    </row>
    <row r="7">
      <c r="A7" s="2" t="inlineStr">
        <is>
          <t>3. Sections 1 and 2 are scored: pick a Status for each row and the Points column and section score calculate automatically. Sections 3–6 capture answers and evidence; set each sheet's summary rating manually from what you find.</t>
        </is>
      </c>
    </row>
    <row r="8">
      <c r="A8" s="2" t="inlineStr">
        <is>
          <t>4. Summary &amp; decision sheet — the control effectiveness rating, residual risk rating (inherent risk × control effectiveness matrix), approval level and monitoring frequency are calculated for you. Record the risk decision, conditions and sign-off there.</t>
        </is>
      </c>
    </row>
    <row r="9">
      <c r="A9" s="2" t="n"/>
    </row>
    <row r="10">
      <c r="A10" s="2" t="inlineStr">
        <is>
          <t>WHICH CELLS TO FILL IN</t>
        </is>
      </c>
    </row>
    <row r="11">
      <c r="A11" s="2" t="inlineStr">
        <is>
          <t>Edit only: Rating / Status dropdown cells, Detail and Notes / evidence columns, the manual summary ratings on sections 3–6, and the fields marked (manual) on the Summary &amp; decision sheet. Every Points cell, section score and rating on the Summary sheet is a formula — leave those untouched. Example entry: Status = Verified, Notes / evidence = "ISO 27001 certificate, valid to 2027-03, verified via IAF CertSearch".</t>
        </is>
      </c>
    </row>
    <row r="12">
      <c r="A12" s="2" t="n"/>
    </row>
    <row r="13">
      <c r="A13" s="2" t="inlineStr">
        <is>
          <t>SCORING MODEL</t>
        </is>
      </c>
    </row>
    <row r="14">
      <c r="A14" s="2" t="inlineStr">
        <is>
          <t>Sections 1–2 status points: Verified / In place = 2 · Partial / self-attested / In progress = 1 · Not in place = 0 · N/A = excluded from the score. Control effectiveness = points earned ÷ points available across sections 1 and 2, banded as: Strong ≥ 85% · Adequate 60–84% · Weak 35–59% · Insufficient &lt; 35%. The bands are an editorial default from Orbiq — adjust the override cell on the Summary sheet if your risk methodology differs.</t>
        </is>
      </c>
    </row>
    <row r="15">
      <c r="A15" s="2" t="inlineStr">
        <is>
          <t>Residual risk = inherent risk rating × control effectiveness, per the matrix on the Summary &amp; decision sheet. Required approval level and monitoring frequency follow the residual risk rating.</t>
        </is>
      </c>
    </row>
    <row r="16">
      <c r="A16" s="2" t="n"/>
    </row>
    <row r="17">
      <c r="A17" s="2" t="inlineStr">
        <is>
          <t>LEGAL ANCHORS</t>
        </is>
      </c>
    </row>
    <row r="18">
      <c r="A18" s="2" t="inlineStr">
        <is>
          <t>ISO/IEC 27001:2022 — Annex A controls 5.19 (information security in supplier relationships), 5.20 (supplier agreements), 5.21 (ICT supply chain).</t>
        </is>
      </c>
    </row>
    <row r="19">
      <c r="A19" s="2" t="inlineStr">
        <is>
          <t>NIS2 — Directive (EU) 2022/2555, Art. 21(2)(d) supply-chain security — https://eur-lex.europa.eu/eli/dir/2022/2555/oj</t>
        </is>
      </c>
    </row>
    <row r="20">
      <c r="A20" s="2" t="inlineStr">
        <is>
          <t>DORA — Regulation (EU) 2022/2554, Art. 28–30 ICT third-party risk (pre-contractual assessment, subcontracting, key contractual provisions) — https://eur-lex.europa.eu/eli/reg/2022/2554/oj</t>
        </is>
      </c>
    </row>
    <row r="21">
      <c r="A21" s="2" t="inlineStr">
        <is>
          <t>GDPR — Regulation (EU) 2016/679, Art. 28 processors and sub-processors — https://eur-lex.europa.eu/eli/reg/2016/679/oj</t>
        </is>
      </c>
    </row>
    <row r="22">
      <c r="A22" s="2" t="n"/>
    </row>
    <row r="23">
      <c r="A23" s="2" t="inlineStr">
        <is>
          <t>Vendor Risk Assessment Template v1.0 — orbiqhq.com. Provided as-is, not legal advice. Free to use and adapt within your organisation.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0E1B8"/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0" customWidth="1" min="3" max="3"/>
    <col width="78" customWidth="1" min="4" max="4"/>
  </cols>
  <sheetData>
    <row r="1">
      <c r="A1" s="1" t="inlineStr">
        <is>
          <t>Factor</t>
        </is>
      </c>
      <c r="B1" s="1" t="inlineStr">
        <is>
          <t>Rating</t>
        </is>
      </c>
      <c r="C1" s="1" t="inlineStr">
        <is>
          <t>Points</t>
        </is>
      </c>
      <c r="D1" s="1" t="inlineStr">
        <is>
          <t>Guidance</t>
        </is>
      </c>
    </row>
    <row r="2">
      <c r="A2" s="3" t="inlineStr">
        <is>
          <t>Data sensitivity</t>
        </is>
      </c>
      <c r="B2" s="3" t="n"/>
      <c r="C2" s="3">
        <f>IF(B2="Low",1,IF(B2="Medium",2,IF(B2="High",3,IF(B2="Critical",4,""))))</f>
        <v/>
      </c>
      <c r="D2" s="3" t="inlineStr">
        <is>
          <t>Low: public data only · Medium: internal data · High: confidential data · Critical: regulated personal data</t>
        </is>
      </c>
    </row>
    <row r="3">
      <c r="A3" s="2" t="inlineStr">
        <is>
          <t>Data volume</t>
        </is>
      </c>
      <c r="B3" s="2" t="n"/>
      <c r="C3" s="2">
        <f>IF(B3="Low",1,IF(B3="Medium",2,IF(B3="High",3,IF(B3="Critical",4,""))))</f>
        <v/>
      </c>
      <c r="D3" s="2" t="inlineStr">
        <is>
          <t>Low: minimal · Medium: moderate · High: significant · Critical: large-scale processing</t>
        </is>
      </c>
    </row>
    <row r="4">
      <c r="A4" s="3" t="inlineStr">
        <is>
          <t>System access</t>
        </is>
      </c>
      <c r="B4" s="3" t="n"/>
      <c r="C4" s="3">
        <f>IF(B4="Low",1,IF(B4="Medium",2,IF(B4="High",3,IF(B4="Critical",4,""))))</f>
        <v/>
      </c>
      <c r="D4" s="3" t="inlineStr">
        <is>
          <t>Low: no direct access · Medium: read-only · High: read-write · Critical: administrative / privileged</t>
        </is>
      </c>
    </row>
    <row r="5">
      <c r="A5" s="2" t="inlineStr">
        <is>
          <t>Service criticality</t>
        </is>
      </c>
      <c r="B5" s="2" t="n"/>
      <c r="C5" s="2">
        <f>IF(B5="Low",1,IF(B5="Medium",2,IF(B5="High",3,IF(B5="Critical",4,""))))</f>
        <v/>
      </c>
      <c r="D5" s="2" t="inlineStr">
        <is>
          <t>Low: nice-to-have · Medium: supporting · High: important · Critical: business-critical / essential</t>
        </is>
      </c>
    </row>
    <row r="6">
      <c r="A6" s="3" t="inlineStr">
        <is>
          <t>Replaceability</t>
        </is>
      </c>
      <c r="B6" s="3" t="n"/>
      <c r="C6" s="3">
        <f>IF(B6="Low",1,IF(B6="Medium",2,IF(B6="High",3,IF(B6="Critical",4,""))))</f>
        <v/>
      </c>
      <c r="D6" s="3" t="inlineStr">
        <is>
          <t>Low: easy to switch · Medium: some effort · High: difficult · Critical: high lock-in</t>
        </is>
      </c>
    </row>
    <row r="8">
      <c r="A8" s="2" t="n"/>
      <c r="B8" s="2" t="n"/>
      <c r="C8" s="2" t="n"/>
      <c r="D8" s="2" t="n"/>
    </row>
    <row r="9">
      <c r="A9" s="4" t="inlineStr">
        <is>
          <t>Overall inherent risk rating</t>
        </is>
      </c>
      <c r="B9" s="4">
        <f>IF(MAX(C2:C6)=4,"Critical",IF(MAX(C2:C6)=3,"High",IF(MAX(C2:C6)=2,"Medium",IF(MAX(C2:C6)=1,"Low",""))))</f>
        <v/>
      </c>
      <c r="C9" s="4" t="n"/>
      <c r="D9" s="4" t="inlineStr">
        <is>
          <t>Calculated: the highest factor rating drives the overall inherent risk.</t>
        </is>
      </c>
    </row>
    <row r="10">
      <c r="A10" s="4" t="inlineStr">
        <is>
          <t>Assessment tier</t>
        </is>
      </c>
      <c r="B10" s="4">
        <f>IF(B9="","",IF(OR(B9="Critical",B9="High"),"Tier 1 — Full (all six sections)",IF(B9="Medium","Tier 2 — Standard (sections 1–4)","Tier 3 — Lightweight (sections 1–2)")))</f>
        <v/>
      </c>
      <c r="C10" s="4" t="n"/>
      <c r="D10" s="4" t="inlineStr">
        <is>
          <t>Calculated from the inherent risk rating.</t>
        </is>
      </c>
    </row>
  </sheetData>
  <dataValidations count="1">
    <dataValidation sqref="B2:B6" showDropDown="0" showInputMessage="0" showErrorMessage="0" allowBlank="1" errorTitle="Invalid entry" error="Pick a value from the list." type="list">
      <formula1>"Low,Medium,High,Critical"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F0E1B8"/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22" customWidth="1" min="3" max="3"/>
    <col width="10" customWidth="1" min="4" max="4"/>
    <col width="48" customWidth="1" min="5" max="5"/>
  </cols>
  <sheetData>
    <row r="1">
      <c r="A1" s="1" t="inlineStr">
        <is>
          <t>ID</t>
        </is>
      </c>
      <c r="B1" s="1" t="inlineStr">
        <is>
          <t>Control</t>
        </is>
      </c>
      <c r="C1" s="1" t="inlineStr">
        <is>
          <t>Status</t>
        </is>
      </c>
      <c r="D1" s="1" t="inlineStr">
        <is>
          <t>Points</t>
        </is>
      </c>
      <c r="E1" s="1" t="inlineStr">
        <is>
          <t>Notes / evidence</t>
        </is>
      </c>
    </row>
    <row r="2">
      <c r="A2" s="5" t="n"/>
      <c r="B2" s="5" t="inlineStr">
        <is>
          <t>1.1 Access management</t>
        </is>
      </c>
      <c r="C2" s="5" t="n"/>
      <c r="D2" s="5" t="n"/>
      <c r="E2" s="5" t="n"/>
    </row>
    <row r="3">
      <c r="A3" s="2" t="inlineStr">
        <is>
          <t>SEC-01</t>
        </is>
      </c>
      <c r="B3" s="2" t="inlineStr">
        <is>
          <t>Multi-factor authentication enforced for all accounts</t>
        </is>
      </c>
      <c r="C3" s="2" t="n"/>
      <c r="D3" s="2">
        <f>IF(C3="Verified",2,IF(C3="Partial / self-attested",1,IF(C3="Not in place",0,"")))</f>
        <v/>
      </c>
      <c r="E3" s="2" t="n"/>
    </row>
    <row r="4">
      <c r="A4" s="3" t="inlineStr">
        <is>
          <t>SEC-02</t>
        </is>
      </c>
      <c r="B4" s="3" t="inlineStr">
        <is>
          <t>Role-based access control (RBAC) implemented</t>
        </is>
      </c>
      <c r="C4" s="3" t="n"/>
      <c r="D4" s="3">
        <f>IF(C4="Verified",2,IF(C4="Partial / self-attested",1,IF(C4="Not in place",0,"")))</f>
        <v/>
      </c>
      <c r="E4" s="3" t="n"/>
    </row>
    <row r="5">
      <c r="A5" s="2" t="inlineStr">
        <is>
          <t>SEC-03</t>
        </is>
      </c>
      <c r="B5" s="2" t="inlineStr">
        <is>
          <t>Privileged access management (PAM) in place</t>
        </is>
      </c>
      <c r="C5" s="2" t="n"/>
      <c r="D5" s="2">
        <f>IF(C5="Verified",2,IF(C5="Partial / self-attested",1,IF(C5="Not in place",0,"")))</f>
        <v/>
      </c>
      <c r="E5" s="2" t="n"/>
    </row>
    <row r="6">
      <c r="A6" s="3" t="inlineStr">
        <is>
          <t>SEC-04</t>
        </is>
      </c>
      <c r="B6" s="3" t="inlineStr">
        <is>
          <t>Access reviews conducted (at least annually)</t>
        </is>
      </c>
      <c r="C6" s="3" t="n"/>
      <c r="D6" s="3">
        <f>IF(C6="Verified",2,IF(C6="Partial / self-attested",1,IF(C6="Not in place",0,"")))</f>
        <v/>
      </c>
      <c r="E6" s="3" t="n"/>
    </row>
    <row r="7">
      <c r="A7" s="2" t="inlineStr">
        <is>
          <t>SEC-05</t>
        </is>
      </c>
      <c r="B7" s="2" t="inlineStr">
        <is>
          <t>Joiners / movers / leavers process documented</t>
        </is>
      </c>
      <c r="C7" s="2" t="n"/>
      <c r="D7" s="2">
        <f>IF(C7="Verified",2,IF(C7="Partial / self-attested",1,IF(C7="Not in place",0,"")))</f>
        <v/>
      </c>
      <c r="E7" s="2" t="n"/>
    </row>
    <row r="8">
      <c r="A8" s="3" t="inlineStr">
        <is>
          <t>SEC-06</t>
        </is>
      </c>
      <c r="B8" s="3" t="inlineStr">
        <is>
          <t>Customer data access limited to need-to-know</t>
        </is>
      </c>
      <c r="C8" s="3" t="n"/>
      <c r="D8" s="3">
        <f>IF(C8="Verified",2,IF(C8="Partial / self-attested",1,IF(C8="Not in place",0,"")))</f>
        <v/>
      </c>
      <c r="E8" s="3" t="n"/>
    </row>
    <row r="9">
      <c r="A9" s="5" t="n"/>
      <c r="B9" s="5" t="inlineStr">
        <is>
          <t>1.2 Encryption</t>
        </is>
      </c>
      <c r="C9" s="5" t="n"/>
      <c r="D9" s="5" t="n"/>
      <c r="E9" s="5" t="n"/>
    </row>
    <row r="10">
      <c r="A10" s="3" t="inlineStr">
        <is>
          <t>SEC-07</t>
        </is>
      </c>
      <c r="B10" s="3" t="inlineStr">
        <is>
          <t>Data encrypted at rest (AES-256 or equivalent)</t>
        </is>
      </c>
      <c r="C10" s="3" t="n"/>
      <c r="D10" s="3">
        <f>IF(C10="Verified",2,IF(C10="Partial / self-attested",1,IF(C10="Not in place",0,"")))</f>
        <v/>
      </c>
      <c r="E10" s="3" t="n"/>
    </row>
    <row r="11">
      <c r="A11" s="2" t="inlineStr">
        <is>
          <t>SEC-08</t>
        </is>
      </c>
      <c r="B11" s="2" t="inlineStr">
        <is>
          <t>Data encrypted in transit (TLS 1.2+ enforced)</t>
        </is>
      </c>
      <c r="C11" s="2" t="n"/>
      <c r="D11" s="2">
        <f>IF(C11="Verified",2,IF(C11="Partial / self-attested",1,IF(C11="Not in place",0,"")))</f>
        <v/>
      </c>
      <c r="E11" s="2" t="n"/>
    </row>
    <row r="12">
      <c r="A12" s="3" t="inlineStr">
        <is>
          <t>SEC-09</t>
        </is>
      </c>
      <c r="B12" s="3" t="inlineStr">
        <is>
          <t>Encryption key management process documented</t>
        </is>
      </c>
      <c r="C12" s="3" t="n"/>
      <c r="D12" s="3">
        <f>IF(C12="Verified",2,IF(C12="Partial / self-attested",1,IF(C12="Not in place",0,"")))</f>
        <v/>
      </c>
      <c r="E12" s="3" t="n"/>
    </row>
    <row r="13">
      <c r="A13" s="2" t="inlineStr">
        <is>
          <t>SEC-10</t>
        </is>
      </c>
      <c r="B13" s="2" t="inlineStr">
        <is>
          <t>Customer-controlled encryption keys available</t>
        </is>
      </c>
      <c r="C13" s="2" t="n"/>
      <c r="D13" s="2">
        <f>IF(C13="Verified",2,IF(C13="Partial / self-attested",1,IF(C13="Not in place",0,"")))</f>
        <v/>
      </c>
      <c r="E13" s="2" t="n"/>
    </row>
    <row r="14">
      <c r="A14" s="5" t="n"/>
      <c r="B14" s="5" t="inlineStr">
        <is>
          <t>1.3 Vulnerability management</t>
        </is>
      </c>
      <c r="C14" s="5" t="n"/>
      <c r="D14" s="5" t="n"/>
      <c r="E14" s="5" t="n"/>
    </row>
    <row r="15">
      <c r="A15" s="2" t="inlineStr">
        <is>
          <t>SEC-11</t>
        </is>
      </c>
      <c r="B15" s="2" t="inlineStr">
        <is>
          <t>Regular vulnerability scanning performed</t>
        </is>
      </c>
      <c r="C15" s="2" t="n"/>
      <c r="D15" s="2">
        <f>IF(C15="Verified",2,IF(C15="Partial / self-attested",1,IF(C15="Not in place",0,"")))</f>
        <v/>
      </c>
      <c r="E15" s="2" t="n"/>
    </row>
    <row r="16">
      <c r="A16" s="3" t="inlineStr">
        <is>
          <t>SEC-12</t>
        </is>
      </c>
      <c r="B16" s="3" t="inlineStr">
        <is>
          <t>Critical patches applied within defined SLA</t>
        </is>
      </c>
      <c r="C16" s="3" t="n"/>
      <c r="D16" s="3">
        <f>IF(C16="Verified",2,IF(C16="Partial / self-attested",1,IF(C16="Not in place",0,"")))</f>
        <v/>
      </c>
      <c r="E16" s="3" t="n"/>
    </row>
    <row r="17">
      <c r="A17" s="2" t="inlineStr">
        <is>
          <t>SEC-13</t>
        </is>
      </c>
      <c r="B17" s="2" t="inlineStr">
        <is>
          <t>Penetration test conducted within last 12 months</t>
        </is>
      </c>
      <c r="C17" s="2" t="n"/>
      <c r="D17" s="2">
        <f>IF(C17="Verified",2,IF(C17="Partial / self-attested",1,IF(C17="Not in place",0,"")))</f>
        <v/>
      </c>
      <c r="E17" s="2" t="n"/>
    </row>
    <row r="18">
      <c r="A18" s="3" t="inlineStr">
        <is>
          <t>SEC-14</t>
        </is>
      </c>
      <c r="B18" s="3" t="inlineStr">
        <is>
          <t>Pen test results and remediation available</t>
        </is>
      </c>
      <c r="C18" s="3" t="n"/>
      <c r="D18" s="3">
        <f>IF(C18="Verified",2,IF(C18="Partial / self-attested",1,IF(C18="Not in place",0,"")))</f>
        <v/>
      </c>
      <c r="E18" s="3" t="n"/>
    </row>
    <row r="19">
      <c r="A19" s="2" t="inlineStr">
        <is>
          <t>SEC-15</t>
        </is>
      </c>
      <c r="B19" s="2" t="inlineStr">
        <is>
          <t>Responsible disclosure / bug bounty programme</t>
        </is>
      </c>
      <c r="C19" s="2" t="n"/>
      <c r="D19" s="2">
        <f>IF(C19="Verified",2,IF(C19="Partial / self-attested",1,IF(C19="Not in place",0,"")))</f>
        <v/>
      </c>
      <c r="E19" s="2" t="n"/>
    </row>
    <row r="20">
      <c r="A20" s="5" t="n"/>
      <c r="B20" s="5" t="inlineStr">
        <is>
          <t>1.4 Incident response</t>
        </is>
      </c>
      <c r="C20" s="5" t="n"/>
      <c r="D20" s="5" t="n"/>
      <c r="E20" s="5" t="n"/>
    </row>
    <row r="21">
      <c r="A21" s="2" t="inlineStr">
        <is>
          <t>SEC-16</t>
        </is>
      </c>
      <c r="B21" s="2" t="inlineStr">
        <is>
          <t>Documented incident response plan</t>
        </is>
      </c>
      <c r="C21" s="2" t="n"/>
      <c r="D21" s="2">
        <f>IF(C21="Verified",2,IF(C21="Partial / self-attested",1,IF(C21="Not in place",0,"")))</f>
        <v/>
      </c>
      <c r="E21" s="2" t="n"/>
    </row>
    <row r="22">
      <c r="A22" s="3" t="inlineStr">
        <is>
          <t>SEC-17</t>
        </is>
      </c>
      <c r="B22" s="3" t="inlineStr">
        <is>
          <t>Security incident notification SLA defined</t>
        </is>
      </c>
      <c r="C22" s="3" t="n"/>
      <c r="D22" s="3">
        <f>IF(C22="Verified",2,IF(C22="Partial / self-attested",1,IF(C22="Not in place",0,"")))</f>
        <v/>
      </c>
      <c r="E22" s="3" t="n"/>
    </row>
    <row r="23">
      <c r="A23" s="2" t="inlineStr">
        <is>
          <t>SEC-18</t>
        </is>
      </c>
      <c r="B23" s="2" t="inlineStr">
        <is>
          <t>Customer notification process for data breaches</t>
        </is>
      </c>
      <c r="C23" s="2" t="n"/>
      <c r="D23" s="2">
        <f>IF(C23="Verified",2,IF(C23="Partial / self-attested",1,IF(C23="Not in place",0,"")))</f>
        <v/>
      </c>
      <c r="E23" s="2" t="n"/>
    </row>
    <row r="24">
      <c r="A24" s="3" t="inlineStr">
        <is>
          <t>SEC-19</t>
        </is>
      </c>
      <c r="B24" s="3" t="inlineStr">
        <is>
          <t>Post-incident review process in place</t>
        </is>
      </c>
      <c r="C24" s="3" t="n"/>
      <c r="D24" s="3">
        <f>IF(C24="Verified",2,IF(C24="Partial / self-attested",1,IF(C24="Not in place",0,"")))</f>
        <v/>
      </c>
      <c r="E24" s="3" t="n"/>
    </row>
    <row r="25">
      <c r="A25" s="2" t="inlineStr">
        <is>
          <t>SEC-20</t>
        </is>
      </c>
      <c r="B25" s="2" t="inlineStr">
        <is>
          <t>Security operations / monitoring capability</t>
        </is>
      </c>
      <c r="C25" s="2" t="n"/>
      <c r="D25" s="2">
        <f>IF(C25="Verified",2,IF(C25="Partial / self-attested",1,IF(C25="Not in place",0,"")))</f>
        <v/>
      </c>
      <c r="E25" s="2" t="n"/>
    </row>
    <row r="26">
      <c r="A26" s="5" t="n"/>
      <c r="B26" s="5" t="inlineStr">
        <is>
          <t>1.5 Network and infrastructure security</t>
        </is>
      </c>
      <c r="C26" s="5" t="n"/>
      <c r="D26" s="5" t="n"/>
      <c r="E26" s="5" t="n"/>
    </row>
    <row r="27">
      <c r="A27" s="2" t="inlineStr">
        <is>
          <t>SEC-21</t>
        </is>
      </c>
      <c r="B27" s="2" t="inlineStr">
        <is>
          <t>Network segmentation implemented</t>
        </is>
      </c>
      <c r="C27" s="2" t="n"/>
      <c r="D27" s="2">
        <f>IF(C27="Verified",2,IF(C27="Partial / self-attested",1,IF(C27="Not in place",0,"")))</f>
        <v/>
      </c>
      <c r="E27" s="2" t="n"/>
    </row>
    <row r="28">
      <c r="A28" s="3" t="inlineStr">
        <is>
          <t>SEC-22</t>
        </is>
      </c>
      <c r="B28" s="3" t="inlineStr">
        <is>
          <t>Firewall and intrusion detection systems</t>
        </is>
      </c>
      <c r="C28" s="3" t="n"/>
      <c r="D28" s="3">
        <f>IF(C28="Verified",2,IF(C28="Partial / self-attested",1,IF(C28="Not in place",0,"")))</f>
        <v/>
      </c>
      <c r="E28" s="3" t="n"/>
    </row>
    <row r="29">
      <c r="A29" s="2" t="inlineStr">
        <is>
          <t>SEC-23</t>
        </is>
      </c>
      <c r="B29" s="2" t="inlineStr">
        <is>
          <t>DDoS protection in place</t>
        </is>
      </c>
      <c r="C29" s="2" t="n"/>
      <c r="D29" s="2">
        <f>IF(C29="Verified",2,IF(C29="Partial / self-attested",1,IF(C29="Not in place",0,"")))</f>
        <v/>
      </c>
      <c r="E29" s="2" t="n"/>
    </row>
    <row r="30">
      <c r="A30" s="3" t="inlineStr">
        <is>
          <t>SEC-24</t>
        </is>
      </c>
      <c r="B30" s="3" t="inlineStr">
        <is>
          <t>Audit logs retained (minimum 12 months)</t>
        </is>
      </c>
      <c r="C30" s="3" t="n"/>
      <c r="D30" s="3">
        <f>IF(C30="Verified",2,IF(C30="Partial / self-attested",1,IF(C30="Not in place",0,"")))</f>
        <v/>
      </c>
      <c r="E30" s="3" t="n"/>
    </row>
    <row r="31">
      <c r="A31" s="2" t="inlineStr">
        <is>
          <t>SEC-25</t>
        </is>
      </c>
      <c r="B31" s="2" t="inlineStr">
        <is>
          <t>Change management process documented</t>
        </is>
      </c>
      <c r="C31" s="2" t="n"/>
      <c r="D31" s="2">
        <f>IF(C31="Verified",2,IF(C31="Partial / self-attested",1,IF(C31="Not in place",0,"")))</f>
        <v/>
      </c>
      <c r="E31" s="2" t="n"/>
    </row>
    <row r="33">
      <c r="A33" s="4" t="inlineStr">
        <is>
          <t>Controls verified</t>
        </is>
      </c>
      <c r="B33" s="4">
        <f>COUNTIF(C3:C8,"Verified")+COUNTIF(C10:C13,"Verified")+COUNTIF(C15:C19,"Verified")+COUNTIF(C21:C25,"Verified")+COUNTIF(C27:C31,"Verified")</f>
        <v/>
      </c>
      <c r="C33" s="4" t="n"/>
      <c r="D33" s="4" t="n"/>
      <c r="E33" s="4" t="n"/>
    </row>
    <row r="34">
      <c r="A34" s="4" t="inlineStr">
        <is>
          <t>Applicable controls (excl. N/A)</t>
        </is>
      </c>
      <c r="B34" s="4">
        <f>COUNTIF(C3:C8,"Verified")+COUNTIF(C10:C13,"Verified")+COUNTIF(C15:C19,"Verified")+COUNTIF(C21:C25,"Verified")+COUNTIF(C27:C31,"Verified")+COUNTIF(C3:C8,"Partial / self-attested")+COUNTIF(C10:C13,"Partial / self-attested")+COUNTIF(C15:C19,"Partial / self-attested")+COUNTIF(C21:C25,"Partial / self-attested")+COUNTIF(C27:C31,"Partial / self-attested")+COUNTIF(C3:C8,"Not in place")+COUNTIF(C10:C13,"Not in place")+COUNTIF(C15:C19,"Not in place")+COUNTIF(C21:C25,"Not in place")+COUNTIF(C27:C31,"Not in place")</f>
        <v/>
      </c>
      <c r="C34" s="4" t="n"/>
      <c r="D34" s="4" t="n"/>
      <c r="E34" s="4" t="n"/>
    </row>
    <row r="35">
      <c r="A35" s="4" t="inlineStr">
        <is>
          <t>Section score</t>
        </is>
      </c>
      <c r="B35" s="6">
        <f>IF(B34=0,"",(SUM(D3:D8)+SUM(D10:D13)+SUM(D15:D19)+SUM(D21:D25)+SUM(D27:D31))/(2*B34))</f>
        <v/>
      </c>
      <c r="C35" s="4" t="n"/>
      <c r="D35" s="4" t="n"/>
      <c r="E35" s="4" t="inlineStr">
        <is>
          <t>Points earned ÷ points available for applicable controls.</t>
        </is>
      </c>
    </row>
    <row r="36">
      <c r="A36" s="4" t="inlineStr">
        <is>
          <t>Control effectiveness (section)</t>
        </is>
      </c>
      <c r="B36" s="4">
        <f>IF(B35="","",IF(B35&gt;=0.85,"Strong",IF(B35&gt;=0.6,"Adequate",IF(B35&gt;=0.35,"Weak","Insufficient"))))</f>
        <v/>
      </c>
      <c r="C36" s="4" t="n"/>
      <c r="D36" s="4" t="n"/>
      <c r="E36" s="4" t="inlineStr">
        <is>
          <t>Strong ≥ 85% · Adequate 60–84% · Weak 35–59% · Insufficient &lt; 35% (see Instructions).</t>
        </is>
      </c>
    </row>
  </sheetData>
  <dataValidations count="1">
    <dataValidation sqref="C3:C8 C10:C13 C15:C19 C21:C25 C27:C31" showDropDown="0" showInputMessage="0" showErrorMessage="0" allowBlank="1" errorTitle="Invalid entry" error="Pick a value from the list." type="list">
      <formula1>"Verified,Partial / self-attested,Not in place,N/A"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0E1B8"/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10" customWidth="1" min="3" max="3"/>
    <col width="18" customWidth="1" min="4" max="4"/>
    <col width="17" customWidth="1" min="5" max="5"/>
    <col width="20" customWidth="1" min="6" max="6"/>
    <col width="38" customWidth="1" min="7" max="7"/>
  </cols>
  <sheetData>
    <row r="1">
      <c r="A1" s="1" t="inlineStr">
        <is>
          <t>Certification / framework</t>
        </is>
      </c>
      <c r="B1" s="1" t="inlineStr">
        <is>
          <t>Status</t>
        </is>
      </c>
      <c r="C1" s="1" t="inlineStr">
        <is>
          <t>Points</t>
        </is>
      </c>
      <c r="D1" s="1" t="inlineStr">
        <is>
          <t>Expiry / last audit</t>
        </is>
      </c>
      <c r="E1" s="1" t="inlineStr">
        <is>
          <t>Report available?</t>
        </is>
      </c>
      <c r="F1" s="1" t="inlineStr">
        <is>
          <t>Independently verified?</t>
        </is>
      </c>
      <c r="G1" s="1" t="inlineStr">
        <is>
          <t>Notes</t>
        </is>
      </c>
    </row>
    <row r="2">
      <c r="A2" s="3" t="inlineStr">
        <is>
          <t>ISO/IEC 27001:2022 certification</t>
        </is>
      </c>
      <c r="B2" s="3" t="n"/>
      <c r="C2" s="3">
        <f>IF(B2="In place",2,IF(B2="In progress",1,IF(B2="Not in place",0,"")))</f>
        <v/>
      </c>
      <c r="D2" s="3" t="n"/>
      <c r="E2" s="3" t="n"/>
      <c r="F2" s="3" t="n"/>
      <c r="G2" s="3" t="n"/>
    </row>
    <row r="3">
      <c r="A3" s="2" t="inlineStr">
        <is>
          <t>SOC 2 Type II attestation</t>
        </is>
      </c>
      <c r="B3" s="2" t="n"/>
      <c r="C3" s="2">
        <f>IF(B3="In place",2,IF(B3="In progress",1,IF(B3="Not in place",0,"")))</f>
        <v/>
      </c>
      <c r="D3" s="2" t="n"/>
      <c r="E3" s="2" t="n"/>
      <c r="F3" s="2" t="n"/>
      <c r="G3" s="2" t="n"/>
    </row>
    <row r="4">
      <c r="A4" s="3" t="inlineStr">
        <is>
          <t>ISO/IEC 27701 (privacy) certification</t>
        </is>
      </c>
      <c r="B4" s="3" t="n"/>
      <c r="C4" s="3">
        <f>IF(B4="In place",2,IF(B4="In progress",1,IF(B4="Not in place",0,"")))</f>
        <v/>
      </c>
      <c r="D4" s="3" t="n"/>
      <c r="E4" s="3" t="n"/>
      <c r="F4" s="3" t="n"/>
      <c r="G4" s="3" t="n"/>
    </row>
    <row r="5">
      <c r="A5" s="2" t="inlineStr">
        <is>
          <t>GDPR compliance documentation</t>
        </is>
      </c>
      <c r="B5" s="2" t="n"/>
      <c r="C5" s="2">
        <f>IF(B5="In place",2,IF(B5="In progress",1,IF(B5="Not in place",0,"")))</f>
        <v/>
      </c>
      <c r="D5" s="2" t="n"/>
      <c r="E5" s="2" t="n"/>
      <c r="F5" s="2" t="n"/>
      <c r="G5" s="2" t="n"/>
    </row>
    <row r="6">
      <c r="A6" s="3" t="inlineStr">
        <is>
          <t>NIS2 compliance measures</t>
        </is>
      </c>
      <c r="B6" s="3" t="n"/>
      <c r="C6" s="3">
        <f>IF(B6="In place",2,IF(B6="In progress",1,IF(B6="Not in place",0,"")))</f>
        <v/>
      </c>
      <c r="D6" s="3" t="n"/>
      <c r="E6" s="3" t="n"/>
      <c r="F6" s="3" t="n"/>
      <c r="G6" s="3" t="n"/>
    </row>
    <row r="7">
      <c r="A7" s="2" t="inlineStr">
        <is>
          <t>DORA compliance (financial sector vendors)</t>
        </is>
      </c>
      <c r="B7" s="2" t="n"/>
      <c r="C7" s="2">
        <f>IF(B7="In place",2,IF(B7="In progress",1,IF(B7="Not in place",0,"")))</f>
        <v/>
      </c>
      <c r="D7" s="2" t="n"/>
      <c r="E7" s="2" t="n"/>
      <c r="F7" s="2" t="n"/>
      <c r="G7" s="2" t="n"/>
    </row>
    <row r="8">
      <c r="A8" s="3" t="inlineStr">
        <is>
          <t>Penetration test (last 12 months)</t>
        </is>
      </c>
      <c r="B8" s="3" t="n"/>
      <c r="C8" s="3">
        <f>IF(B8="In place",2,IF(B8="In progress",1,IF(B8="Not in place",0,"")))</f>
        <v/>
      </c>
      <c r="D8" s="3" t="n"/>
      <c r="E8" s="3" t="n"/>
      <c r="F8" s="3" t="n"/>
      <c r="G8" s="3" t="n"/>
    </row>
    <row r="9">
      <c r="A9" s="2" t="inlineStr">
        <is>
          <t>Bug bounty / responsible disclosure programme</t>
        </is>
      </c>
      <c r="B9" s="2" t="n"/>
      <c r="C9" s="2">
        <f>IF(B9="In place",2,IF(B9="In progress",1,IF(B9="Not in place",0,"")))</f>
        <v/>
      </c>
      <c r="D9" s="2" t="n"/>
      <c r="E9" s="2" t="n"/>
      <c r="F9" s="2" t="n"/>
      <c r="G9" s="2" t="n"/>
    </row>
    <row r="11">
      <c r="A11" s="4" t="inlineStr">
        <is>
          <t>Certifications / measures in place</t>
        </is>
      </c>
      <c r="B11" s="4">
        <f>COUNTIF(B2:B9,"In place")</f>
        <v/>
      </c>
      <c r="C11" s="4" t="n"/>
      <c r="D11" s="4" t="n"/>
      <c r="E11" s="4" t="n"/>
      <c r="F11" s="4" t="n"/>
      <c r="G11" s="4" t="n"/>
    </row>
    <row r="12">
      <c r="A12" s="4" t="inlineStr">
        <is>
          <t>Applicable rows (excl. N/A)</t>
        </is>
      </c>
      <c r="B12" s="4">
        <f>COUNTIF(B2:B9,"In place")+COUNTIF(B2:B9,"In progress")+COUNTIF(B2:B9,"Not in place")</f>
        <v/>
      </c>
      <c r="C12" s="4" t="n"/>
      <c r="D12" s="4" t="n"/>
      <c r="E12" s="4" t="n"/>
      <c r="F12" s="4" t="n"/>
      <c r="G12" s="4" t="n"/>
    </row>
    <row r="13">
      <c r="A13" s="4" t="inlineStr">
        <is>
          <t>Section score</t>
        </is>
      </c>
      <c r="B13" s="6">
        <f>IF(B12=0,"",SUM(C2:C9)/(2*B12))</f>
        <v/>
      </c>
      <c r="C13" s="4" t="n"/>
      <c r="D13" s="4" t="n"/>
      <c r="E13" s="4" t="n"/>
      <c r="F13" s="4" t="n"/>
      <c r="G13" s="4" t="inlineStr">
        <is>
          <t>Verify ISO 27001 certificates independently, e.g. via IAF CertSearch.</t>
        </is>
      </c>
    </row>
  </sheetData>
  <dataValidations count="3">
    <dataValidation sqref="B2:B9" showDropDown="0" showInputMessage="0" showErrorMessage="0" allowBlank="1" errorTitle="Invalid entry" error="Pick a value from the list." type="list">
      <formula1>"In place,In progress,Not in place,N/A"</formula1>
    </dataValidation>
    <dataValidation sqref="E2:E9" showDropDown="0" showInputMessage="0" showErrorMessage="0" allowBlank="1" errorTitle="Invalid entry" error="Pick a value from the list." type="list">
      <formula1>"Yes,No,N/A"</formula1>
    </dataValidation>
    <dataValidation sqref="F2:F9" showDropDown="0" showInputMessage="0" showErrorMessage="0" allowBlank="1" errorTitle="Invalid entry" error="Pick a value from the list." type="list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F0E1B8"/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26" customWidth="1" min="3" max="3"/>
    <col width="48" customWidth="1" min="4" max="4"/>
  </cols>
  <sheetData>
    <row r="1">
      <c r="A1" s="1" t="inlineStr">
        <is>
          <t>Item</t>
        </is>
      </c>
      <c r="B1" s="1" t="inlineStr">
        <is>
          <t>Status</t>
        </is>
      </c>
      <c r="C1" s="1" t="inlineStr">
        <is>
          <t>Detail / value</t>
        </is>
      </c>
      <c r="D1" s="1" t="inlineStr">
        <is>
          <t>Notes / evidence</t>
        </is>
      </c>
    </row>
    <row r="2">
      <c r="A2" s="3" t="inlineStr">
        <is>
          <t>Data types accessed or processed are documented</t>
        </is>
      </c>
      <c r="B2" s="3" t="n"/>
      <c r="C2" s="3" t="n"/>
      <c r="D2" s="3" t="n"/>
    </row>
    <row r="3">
      <c r="A3" s="2" t="inlineStr">
        <is>
          <t>Storage and processing locations (countries / regions) are documented</t>
        </is>
      </c>
      <c r="B3" s="2" t="n"/>
      <c r="C3" s="2" t="n"/>
      <c r="D3" s="2" t="n"/>
    </row>
    <row r="4">
      <c r="A4" s="3" t="inlineStr">
        <is>
          <t>Data is stored and processed within the EU / EEA</t>
        </is>
      </c>
      <c r="B4" s="3" t="n"/>
      <c r="C4" s="3" t="n"/>
      <c r="D4" s="3" t="n"/>
    </row>
    <row r="5">
      <c r="A5" s="2" t="inlineStr">
        <is>
          <t>Sub-processor list is available and current</t>
        </is>
      </c>
      <c r="B5" s="2" t="n"/>
      <c r="C5" s="2" t="n"/>
      <c r="D5" s="2" t="n"/>
    </row>
    <row r="6">
      <c r="A6" s="3" t="inlineStr">
        <is>
          <t>Notification process for sub-processor changes exists</t>
        </is>
      </c>
      <c r="B6" s="3" t="n"/>
      <c r="C6" s="3" t="n"/>
      <c r="D6" s="3" t="n"/>
    </row>
    <row r="7">
      <c r="A7" s="2" t="inlineStr">
        <is>
          <t>Data retention period is defined</t>
        </is>
      </c>
      <c r="B7" s="2" t="n"/>
      <c r="C7" s="2" t="n"/>
      <c r="D7" s="2" t="n"/>
    </row>
    <row r="8">
      <c r="A8" s="3" t="inlineStr">
        <is>
          <t>Secure deletion process is documented</t>
        </is>
      </c>
      <c r="B8" s="3" t="n"/>
      <c r="C8" s="3" t="n"/>
      <c r="D8" s="3" t="n"/>
    </row>
    <row r="9">
      <c r="A9" s="2" t="inlineStr">
        <is>
          <t>Data portability / export capability exists</t>
        </is>
      </c>
      <c r="B9" s="2" t="n"/>
      <c r="C9" s="2" t="n"/>
      <c r="D9" s="2" t="n"/>
    </row>
    <row r="10">
      <c r="A10" s="3" t="inlineStr">
        <is>
          <t>Data Processing Agreement (DPA) is in place</t>
        </is>
      </c>
      <c r="B10" s="3" t="n"/>
      <c r="C10" s="3" t="n"/>
      <c r="D10" s="3" t="n"/>
    </row>
    <row r="12">
      <c r="A12" s="4" t="inlineStr">
        <is>
          <t>EU data residency compliant</t>
        </is>
      </c>
      <c r="B12" s="4" t="n"/>
      <c r="C12" s="4" t="n"/>
      <c r="D12" s="4" t="inlineStr">
        <is>
          <t>Manual rating based on the rows above.</t>
        </is>
      </c>
    </row>
    <row r="13">
      <c r="A13" s="4" t="inlineStr">
        <is>
          <t>DPA signed</t>
        </is>
      </c>
      <c r="B13" s="4" t="n"/>
      <c r="C13" s="4" t="n"/>
      <c r="D13" s="4" t="n"/>
    </row>
    <row r="14">
      <c r="A14" s="4" t="inlineStr">
        <is>
          <t>Sub-processor risk</t>
        </is>
      </c>
      <c r="B14" s="4" t="n"/>
      <c r="C14" s="4" t="n"/>
      <c r="D14" s="4" t="inlineStr">
        <is>
          <t>Manual rating based on the rows above.</t>
        </is>
      </c>
    </row>
  </sheetData>
  <dataValidations count="4">
    <dataValidation sqref="B2:B10" showDropDown="0" showInputMessage="0" showErrorMessage="0" allowBlank="1" errorTitle="Invalid entry" error="Pick a value from the list." type="list">
      <formula1>"Yes,Partial,No,N/A"</formula1>
    </dataValidation>
    <dataValidation sqref="B12" showDropDown="0" showInputMessage="0" showErrorMessage="0" allowBlank="1" errorTitle="Invalid entry" error="Pick a value from the list." type="list">
      <formula1>"Yes,Partial,No"</formula1>
    </dataValidation>
    <dataValidation sqref="B13" showDropDown="0" showInputMessage="0" showErrorMessage="0" allowBlank="1" errorTitle="Invalid entry" error="Pick a value from the list." type="list">
      <formula1>"Yes,No"</formula1>
    </dataValidation>
    <dataValidation sqref="B14" showDropDown="0" showInputMessage="0" showErrorMessage="0" allowBlank="1" errorTitle="Invalid entry" error="Pick a value from the list." type="list">
      <formula1>"Low,Medium,High"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F0E1B8"/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26" customWidth="1" min="3" max="3"/>
    <col width="48" customWidth="1" min="4" max="4"/>
  </cols>
  <sheetData>
    <row r="1">
      <c r="A1" s="1" t="inlineStr">
        <is>
          <t>Item</t>
        </is>
      </c>
      <c r="B1" s="1" t="inlineStr">
        <is>
          <t>Status</t>
        </is>
      </c>
      <c r="C1" s="1" t="inlineStr">
        <is>
          <t>Detail / value</t>
        </is>
      </c>
      <c r="D1" s="1" t="inlineStr">
        <is>
          <t>Notes / evidence</t>
        </is>
      </c>
    </row>
    <row r="2">
      <c r="A2" s="3" t="inlineStr">
        <is>
          <t>Recovery Time Objective (RTO) defined and acceptable (enter hours in Detail)</t>
        </is>
      </c>
      <c r="B2" s="3" t="n"/>
      <c r="C2" s="3" t="n"/>
      <c r="D2" s="3" t="n"/>
    </row>
    <row r="3">
      <c r="A3" s="2" t="inlineStr">
        <is>
          <t>Recovery Point Objective (RPO) defined and acceptable (enter hours in Detail)</t>
        </is>
      </c>
      <c r="B3" s="2" t="n"/>
      <c r="C3" s="2" t="n"/>
      <c r="D3" s="2" t="n"/>
    </row>
    <row r="4">
      <c r="A4" s="3" t="inlineStr">
        <is>
          <t>Business Continuity Plan documented</t>
        </is>
      </c>
      <c r="B4" s="3" t="n"/>
      <c r="C4" s="3" t="n"/>
      <c r="D4" s="3" t="n"/>
    </row>
    <row r="5">
      <c r="A5" s="2" t="inlineStr">
        <is>
          <t>Disaster recovery test conducted (last 12 months)</t>
        </is>
      </c>
      <c r="B5" s="2" t="n"/>
      <c r="C5" s="2" t="n"/>
      <c r="D5" s="2" t="n"/>
    </row>
    <row r="6">
      <c r="A6" s="3" t="inlineStr">
        <is>
          <t>Backup frequency and geographic distribution documented</t>
        </is>
      </c>
      <c r="B6" s="3" t="n"/>
      <c r="C6" s="3" t="n"/>
      <c r="D6" s="3" t="n"/>
    </row>
    <row r="7">
      <c r="A7" s="2" t="inlineStr">
        <is>
          <t>Uptime SLA defined (enter % in Detail)</t>
        </is>
      </c>
      <c r="B7" s="2" t="n"/>
      <c r="C7" s="2" t="n"/>
      <c r="D7" s="2" t="n"/>
    </row>
    <row r="8">
      <c r="A8" s="3" t="inlineStr">
        <is>
          <t>SLA breach remedy defined</t>
        </is>
      </c>
      <c r="B8" s="3" t="n"/>
      <c r="C8" s="3" t="n"/>
      <c r="D8" s="3" t="n"/>
    </row>
    <row r="9">
      <c r="A9" s="2" t="inlineStr">
        <is>
          <t>Exit / transition assistance process exists</t>
        </is>
      </c>
      <c r="B9" s="2" t="n"/>
      <c r="C9" s="2" t="n"/>
      <c r="D9" s="2" t="n"/>
    </row>
    <row r="10">
      <c r="A10" s="3" t="inlineStr">
        <is>
          <t>Data migration support at contract end</t>
        </is>
      </c>
      <c r="B10" s="3" t="n"/>
      <c r="C10" s="3" t="n"/>
      <c r="D10" s="3" t="n"/>
    </row>
    <row r="12">
      <c r="A12" s="4" t="inlineStr">
        <is>
          <t>RTO / RPO acceptable for criticality</t>
        </is>
      </c>
      <c r="B12" s="4" t="n"/>
      <c r="C12" s="4" t="n"/>
      <c r="D12" s="4" t="n"/>
    </row>
    <row r="13">
      <c r="A13" s="4" t="inlineStr">
        <is>
          <t>Business continuity rating</t>
        </is>
      </c>
      <c r="B13" s="4" t="n"/>
      <c r="C13" s="4" t="n"/>
      <c r="D13" s="4" t="inlineStr">
        <is>
          <t>Manual rating based on the rows above.</t>
        </is>
      </c>
    </row>
  </sheetData>
  <dataValidations count="3">
    <dataValidation sqref="B2:B10" showDropDown="0" showInputMessage="0" showErrorMessage="0" allowBlank="1" errorTitle="Invalid entry" error="Pick a value from the list." type="list">
      <formula1>"Yes,Partial,No,N/A"</formula1>
    </dataValidation>
    <dataValidation sqref="B12" showDropDown="0" showInputMessage="0" showErrorMessage="0" allowBlank="1" errorTitle="Invalid entry" error="Pick a value from the list." type="list">
      <formula1>"Yes,No"</formula1>
    </dataValidation>
    <dataValidation sqref="B13" showDropDown="0" showInputMessage="0" showErrorMessage="0" allowBlank="1" errorTitle="Invalid entry" error="Pick a value from the list." type="list">
      <formula1>"Strong,Adequate,Weak,Insufficient"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F0E1B8"/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26" customWidth="1" min="3" max="3"/>
    <col width="48" customWidth="1" min="4" max="4"/>
  </cols>
  <sheetData>
    <row r="1">
      <c r="A1" s="1" t="inlineStr">
        <is>
          <t>Item</t>
        </is>
      </c>
      <c r="B1" s="1" t="inlineStr">
        <is>
          <t>Status</t>
        </is>
      </c>
      <c r="C1" s="1" t="inlineStr">
        <is>
          <t>Detail / value</t>
        </is>
      </c>
      <c r="D1" s="1" t="inlineStr">
        <is>
          <t>Notes / evidence</t>
        </is>
      </c>
    </row>
    <row r="2">
      <c r="A2" s="5" t="inlineStr">
        <is>
          <t>Tier 1 assessments only</t>
        </is>
      </c>
      <c r="B2" s="5" t="n"/>
      <c r="C2" s="5" t="n"/>
      <c r="D2" s="5" t="n"/>
    </row>
    <row r="3">
      <c r="A3" s="2" t="inlineStr">
        <is>
          <t>Company age established (enter years in Detail)</t>
        </is>
      </c>
      <c r="B3" s="2" t="n"/>
      <c r="C3" s="2" t="n"/>
      <c r="D3" s="2" t="n"/>
    </row>
    <row r="4">
      <c r="A4" s="3" t="inlineStr">
        <is>
          <t>Revenue / funding stage documented</t>
        </is>
      </c>
      <c r="B4" s="3" t="n"/>
      <c r="C4" s="3" t="n"/>
      <c r="D4" s="3" t="n"/>
    </row>
    <row r="5">
      <c r="A5" s="2" t="inlineStr">
        <is>
          <t>Cyber liability insurance in place</t>
        </is>
      </c>
      <c r="B5" s="2" t="n"/>
      <c r="C5" s="2" t="n"/>
      <c r="D5" s="2" t="n"/>
    </row>
    <row r="6">
      <c r="A6" s="3" t="inlineStr">
        <is>
          <t>Insurance coverage amount adequate (enter amount in Detail)</t>
        </is>
      </c>
      <c r="B6" s="3" t="n"/>
      <c r="C6" s="3" t="n"/>
      <c r="D6" s="3" t="n"/>
    </row>
    <row r="7">
      <c r="A7" s="2" t="inlineStr">
        <is>
          <t>Key person dependencies identified and mitigated</t>
        </is>
      </c>
      <c r="B7" s="2" t="n"/>
      <c r="C7" s="2" t="n"/>
      <c r="D7" s="2" t="n"/>
    </row>
    <row r="8">
      <c r="A8" s="3" t="inlineStr">
        <is>
          <t>Customer concentration risk acceptable (e.g. no single customer &gt; 30% of revenue)</t>
        </is>
      </c>
      <c r="B8" s="3" t="n"/>
      <c r="C8" s="3" t="n"/>
      <c r="D8" s="3" t="n"/>
    </row>
    <row r="9">
      <c r="A9" s="2" t="inlineStr">
        <is>
          <t>Free of relevant litigation / regulatory sanctions</t>
        </is>
      </c>
      <c r="B9" s="2" t="n"/>
      <c r="C9" s="2" t="n"/>
      <c r="D9" s="2" t="n"/>
    </row>
    <row r="11">
      <c r="A11" s="4" t="inlineStr">
        <is>
          <t>Financial stability risk</t>
        </is>
      </c>
      <c r="B11" s="4" t="n"/>
      <c r="C11" s="4" t="n"/>
      <c r="D11" s="4" t="inlineStr">
        <is>
          <t>Manual rating based on the rows above.</t>
        </is>
      </c>
    </row>
  </sheetData>
  <dataValidations count="2">
    <dataValidation sqref="B3:B9" showDropDown="0" showInputMessage="0" showErrorMessage="0" allowBlank="1" errorTitle="Invalid entry" error="Pick a value from the list." type="list">
      <formula1>"Yes,Partial,No,N/A"</formula1>
    </dataValidation>
    <dataValidation sqref="B11" showDropDown="0" showInputMessage="0" showErrorMessage="0" allowBlank="1" errorTitle="Invalid entry" error="Pick a value from the list." type="list">
      <formula1>"Low,Medium,High"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F0E1B8"/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26" customWidth="1" min="3" max="3"/>
    <col width="48" customWidth="1" min="4" max="4"/>
  </cols>
  <sheetData>
    <row r="1">
      <c r="A1" s="1" t="inlineStr">
        <is>
          <t>Item</t>
        </is>
      </c>
      <c r="B1" s="1" t="inlineStr">
        <is>
          <t>Status</t>
        </is>
      </c>
      <c r="C1" s="1" t="inlineStr">
        <is>
          <t>Detail / value</t>
        </is>
      </c>
      <c r="D1" s="1" t="inlineStr">
        <is>
          <t>Notes / evidence</t>
        </is>
      </c>
    </row>
    <row r="2">
      <c r="A2" s="5" t="inlineStr">
        <is>
          <t>Tier 1 assessments only</t>
        </is>
      </c>
      <c r="B2" s="5" t="n"/>
      <c r="C2" s="5" t="n"/>
      <c r="D2" s="5" t="n"/>
    </row>
    <row r="3">
      <c r="A3" s="2" t="inlineStr">
        <is>
          <t>Critical ICT sub-processors identified</t>
        </is>
      </c>
      <c r="B3" s="2" t="n"/>
      <c r="C3" s="2" t="n"/>
      <c r="D3" s="2" t="n"/>
    </row>
    <row r="4">
      <c r="A4" s="3" t="inlineStr">
        <is>
          <t>Sub-processor assessment process documented</t>
        </is>
      </c>
      <c r="B4" s="3" t="n"/>
      <c r="C4" s="3" t="n"/>
      <c r="D4" s="3" t="n"/>
    </row>
    <row r="5">
      <c r="A5" s="2" t="inlineStr">
        <is>
          <t>Security requirements flow down to sub-processors</t>
        </is>
      </c>
      <c r="B5" s="2" t="n"/>
      <c r="C5" s="2" t="n"/>
      <c r="D5" s="2" t="n"/>
    </row>
    <row r="6">
      <c r="A6" s="3" t="inlineStr">
        <is>
          <t>Critical sub-processors identifiable in the event of an incident</t>
        </is>
      </c>
      <c r="B6" s="3" t="n"/>
      <c r="C6" s="3" t="n"/>
      <c r="D6" s="3" t="n"/>
    </row>
    <row r="7">
      <c r="A7" s="2" t="inlineStr">
        <is>
          <t>Sub-processor concentration risk assessed</t>
        </is>
      </c>
      <c r="B7" s="2" t="n"/>
      <c r="C7" s="2" t="n"/>
      <c r="D7" s="2" t="n"/>
    </row>
    <row r="9">
      <c r="A9" s="4" t="inlineStr">
        <is>
          <t>Supply chain risk</t>
        </is>
      </c>
      <c r="B9" s="4" t="n"/>
      <c r="C9" s="4" t="n"/>
      <c r="D9" s="4" t="inlineStr">
        <is>
          <t>Manual rating based on the rows above.</t>
        </is>
      </c>
    </row>
  </sheetData>
  <dataValidations count="2">
    <dataValidation sqref="B3:B7" showDropDown="0" showInputMessage="0" showErrorMessage="0" allowBlank="1" errorTitle="Invalid entry" error="Pick a value from the list." type="list">
      <formula1>"Yes,Partial,No,N/A"</formula1>
    </dataValidation>
    <dataValidation sqref="B9" showDropDown="0" showInputMessage="0" showErrorMessage="0" allowBlank="1" errorTitle="Invalid entry" error="Pick a value from the list." type="list">
      <formula1>"Low,Medium,High"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F0E1B8"/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2" customWidth="1" min="2" max="2"/>
    <col width="52" customWidth="1" min="3" max="3"/>
    <col width="24" customWidth="1" min="4" max="4"/>
    <col width="14" customWidth="1" min="5" max="5"/>
  </cols>
  <sheetData>
    <row r="1">
      <c r="A1" s="1" t="inlineStr">
        <is>
          <t>Field</t>
        </is>
      </c>
      <c r="B1" s="1" t="inlineStr">
        <is>
          <t>Value</t>
        </is>
      </c>
      <c r="C1" s="1" t="inlineStr">
        <is>
          <t>Notes</t>
        </is>
      </c>
    </row>
    <row r="2">
      <c r="A2" s="3" t="inlineStr">
        <is>
          <t>Vendor name</t>
        </is>
      </c>
      <c r="B2" s="3" t="n"/>
      <c r="C2" s="3" t="inlineStr">
        <is>
          <t>(manual)</t>
        </is>
      </c>
    </row>
    <row r="3">
      <c r="A3" s="2" t="inlineStr">
        <is>
          <t>Assessment date</t>
        </is>
      </c>
      <c r="B3" s="2" t="n"/>
      <c r="C3" s="2" t="inlineStr">
        <is>
          <t>(manual)</t>
        </is>
      </c>
    </row>
    <row r="4">
      <c r="A4" s="3" t="inlineStr">
        <is>
          <t>Assessor name / role</t>
        </is>
      </c>
      <c r="B4" s="3" t="n"/>
      <c r="C4" s="3" t="inlineStr">
        <is>
          <t>(manual)</t>
        </is>
      </c>
    </row>
    <row r="5">
      <c r="A5" s="2" t="inlineStr">
        <is>
          <t>Assessment tier</t>
        </is>
      </c>
      <c r="B5" s="2">
        <f>'Classification'!B10</f>
        <v/>
      </c>
      <c r="C5" s="2" t="inlineStr">
        <is>
          <t>Calculated on the Classification sheet.</t>
        </is>
      </c>
    </row>
    <row r="6">
      <c r="A6" s="3" t="inlineStr">
        <is>
          <t>Inherent risk rating</t>
        </is>
      </c>
      <c r="B6" s="3">
        <f>'Classification'!B9</f>
        <v/>
      </c>
      <c r="C6" s="3" t="inlineStr">
        <is>
          <t>Calculated on the Classification sheet.</t>
        </is>
      </c>
    </row>
    <row r="7">
      <c r="A7" s="2" t="inlineStr">
        <is>
          <t>Controls score (sections 1–2)</t>
        </is>
      </c>
      <c r="B7" s="7">
        <f>IF(('1 Security controls'!B34+'2 Compliance'!B12)=0,"",(SUM('1 Security controls'!D3:D8)+SUM('1 Security controls'!D10:D13)+SUM('1 Security controls'!D15:D19)+SUM('1 Security controls'!D21:D25)+SUM('1 Security controls'!D27:D31)+SUM('2 Compliance'!C2:C9))/(2*('1 Security controls'!B34+'2 Compliance'!B12)))</f>
        <v/>
      </c>
      <c r="C7" s="2" t="inlineStr">
        <is>
          <t>Points earned ÷ points available across sections 1 and 2.</t>
        </is>
      </c>
    </row>
    <row r="8">
      <c r="A8" s="3" t="inlineStr">
        <is>
          <t>Control effectiveness (calculated)</t>
        </is>
      </c>
      <c r="B8" s="3">
        <f>IF(B7="","",IF(B7&gt;=0.85,"Strong",IF(B7&gt;=0.6,"Adequate",IF(B7&gt;=0.35,"Weak","Insufficient"))))</f>
        <v/>
      </c>
      <c r="C8" s="3" t="inlineStr">
        <is>
          <t>Strong ≥ 85% · Adequate 60–84% · Weak 35–59% · Insufficient &lt; 35%.</t>
        </is>
      </c>
    </row>
    <row r="9">
      <c r="A9" s="2" t="inlineStr">
        <is>
          <t>Control effectiveness (override)</t>
        </is>
      </c>
      <c r="B9" s="2" t="n"/>
      <c r="C9" s="2" t="inlineStr">
        <is>
          <t>(manual, optional) Use if your methodology deviates from the calculated bands.</t>
        </is>
      </c>
    </row>
    <row r="10">
      <c r="A10" s="3" t="inlineStr">
        <is>
          <t>Control effectiveness (final)</t>
        </is>
      </c>
      <c r="B10" s="3">
        <f>IF(B9&lt;&gt;"",B9,B8)</f>
        <v/>
      </c>
      <c r="C10" s="3" t="inlineStr">
        <is>
          <t>Override if set, otherwise the calculated rating.</t>
        </is>
      </c>
    </row>
    <row r="11">
      <c r="A11" s="4" t="inlineStr">
        <is>
          <t>Residual risk rating</t>
        </is>
      </c>
      <c r="B11" s="4">
        <f>IF(OR(B6="",B10=""),"",INDEX($B$24:$E$27,MATCH(B6,$A$24:$A$27,0),MATCH(B10,$B$23:$E$23,0)))</f>
        <v/>
      </c>
      <c r="C11" s="4" t="inlineStr">
        <is>
          <t>Inherent risk × control effectiveness, per the matrix below.</t>
        </is>
      </c>
    </row>
    <row r="12">
      <c r="A12" s="3" t="inlineStr">
        <is>
          <t>Approval required</t>
        </is>
      </c>
      <c r="B12" s="3">
        <f>IF($B$11="","",INDEX($B$31:$B$34,MATCH($B$11,$A$31:$A$34,0)))</f>
        <v/>
      </c>
      <c r="C12" s="3" t="inlineStr">
        <is>
          <t>From the required-actions table below.</t>
        </is>
      </c>
    </row>
    <row r="13">
      <c r="A13" s="2" t="inlineStr">
        <is>
          <t>Additional controls</t>
        </is>
      </c>
      <c r="B13" s="2">
        <f>IF($B$11="","",INDEX($C$31:$C$34,MATCH($B$11,$A$31:$A$34,0)))</f>
        <v/>
      </c>
      <c r="C13" s="2" t="inlineStr">
        <is>
          <t>From the required-actions table below.</t>
        </is>
      </c>
    </row>
    <row r="14">
      <c r="A14" s="3" t="inlineStr">
        <is>
          <t>Monitoring frequency</t>
        </is>
      </c>
      <c r="B14" s="3">
        <f>IF($B$11="","",INDEX($D$31:$D$34,MATCH($B$11,$A$31:$A$34,0)))</f>
        <v/>
      </c>
      <c r="C14" s="3" t="inlineStr">
        <is>
          <t>From the required-actions table below.</t>
        </is>
      </c>
    </row>
    <row r="15">
      <c r="A15" s="4" t="inlineStr">
        <is>
          <t>Risk decision</t>
        </is>
      </c>
      <c r="B15" s="4" t="n"/>
      <c r="C15" s="4" t="inlineStr">
        <is>
          <t>(manual) Approve / Approve with conditions / Decline.</t>
        </is>
      </c>
    </row>
    <row r="16">
      <c r="A16" s="3" t="inlineStr">
        <is>
          <t>Conditions / required controls</t>
        </is>
      </c>
      <c r="B16" s="3" t="n"/>
      <c r="C16" s="3" t="inlineStr">
        <is>
          <t>(manual)</t>
        </is>
      </c>
    </row>
    <row r="17">
      <c r="A17" s="2" t="inlineStr">
        <is>
          <t>Next review date</t>
        </is>
      </c>
      <c r="B17" s="2" t="n"/>
      <c r="C17" s="2" t="inlineStr">
        <is>
          <t>(manual) Set per the monitoring frequency above.</t>
        </is>
      </c>
    </row>
    <row r="18">
      <c r="A18" s="3" t="inlineStr">
        <is>
          <t>Approver name / role</t>
        </is>
      </c>
      <c r="B18" s="3" t="n"/>
      <c r="C18" s="3" t="inlineStr">
        <is>
          <t>(manual)</t>
        </is>
      </c>
    </row>
    <row r="19">
      <c r="A19" s="2" t="inlineStr">
        <is>
          <t>Approver sign-off date</t>
        </is>
      </c>
      <c r="B19" s="2" t="n"/>
      <c r="C19" s="2" t="inlineStr">
        <is>
          <t>(manual)</t>
        </is>
      </c>
    </row>
    <row r="22">
      <c r="A22" s="5" t="inlineStr">
        <is>
          <t>Residual risk matrix (reference)</t>
        </is>
      </c>
      <c r="B22" s="5" t="n"/>
      <c r="C22" s="5" t="n"/>
    </row>
    <row r="23">
      <c r="A23" s="1" t="inlineStr">
        <is>
          <t>Inherent risk ↓ · Controls →</t>
        </is>
      </c>
      <c r="B23" s="1" t="inlineStr">
        <is>
          <t>Strong</t>
        </is>
      </c>
      <c r="C23" s="1" t="inlineStr">
        <is>
          <t>Adequate</t>
        </is>
      </c>
      <c r="D23" s="1" t="inlineStr">
        <is>
          <t>Weak</t>
        </is>
      </c>
      <c r="E23" s="1" t="inlineStr">
        <is>
          <t>Insufficient</t>
        </is>
      </c>
    </row>
    <row r="24">
      <c r="A24" s="8" t="inlineStr">
        <is>
          <t>Critical</t>
        </is>
      </c>
      <c r="B24" s="3" t="inlineStr">
        <is>
          <t>High</t>
        </is>
      </c>
      <c r="C24" s="3" t="inlineStr">
        <is>
          <t>High</t>
        </is>
      </c>
      <c r="D24" s="3" t="inlineStr">
        <is>
          <t>Critical</t>
        </is>
      </c>
      <c r="E24" s="3" t="inlineStr">
        <is>
          <t>Critical</t>
        </is>
      </c>
    </row>
    <row r="25">
      <c r="A25" s="4" t="inlineStr">
        <is>
          <t>High</t>
        </is>
      </c>
      <c r="B25" s="2" t="inlineStr">
        <is>
          <t>Medium</t>
        </is>
      </c>
      <c r="C25" s="2" t="inlineStr">
        <is>
          <t>High</t>
        </is>
      </c>
      <c r="D25" s="2" t="inlineStr">
        <is>
          <t>High</t>
        </is>
      </c>
      <c r="E25" s="2" t="inlineStr">
        <is>
          <t>Critical</t>
        </is>
      </c>
    </row>
    <row r="26">
      <c r="A26" s="8" t="inlineStr">
        <is>
          <t>Medium</t>
        </is>
      </c>
      <c r="B26" s="3" t="inlineStr">
        <is>
          <t>Low</t>
        </is>
      </c>
      <c r="C26" s="3" t="inlineStr">
        <is>
          <t>Medium</t>
        </is>
      </c>
      <c r="D26" s="3" t="inlineStr">
        <is>
          <t>High</t>
        </is>
      </c>
      <c r="E26" s="3" t="inlineStr">
        <is>
          <t>High</t>
        </is>
      </c>
    </row>
    <row r="27">
      <c r="A27" s="4" t="inlineStr">
        <is>
          <t>Low</t>
        </is>
      </c>
      <c r="B27" s="2" t="inlineStr">
        <is>
          <t>Low</t>
        </is>
      </c>
      <c r="C27" s="2" t="inlineStr">
        <is>
          <t>Low</t>
        </is>
      </c>
      <c r="D27" s="2" t="inlineStr">
        <is>
          <t>Medium</t>
        </is>
      </c>
      <c r="E27" s="2" t="inlineStr">
        <is>
          <t>High</t>
        </is>
      </c>
    </row>
    <row r="29">
      <c r="A29" s="5" t="inlineStr">
        <is>
          <t>Required actions by residual risk</t>
        </is>
      </c>
      <c r="B29" s="5" t="n"/>
      <c r="C29" s="5" t="n"/>
    </row>
    <row r="30">
      <c r="A30" s="1" t="inlineStr">
        <is>
          <t>Residual risk</t>
        </is>
      </c>
      <c r="B30" s="1" t="inlineStr">
        <is>
          <t>Approval required</t>
        </is>
      </c>
      <c r="C30" s="1" t="inlineStr">
        <is>
          <t>Additional controls</t>
        </is>
      </c>
      <c r="D30" s="1" t="inlineStr">
        <is>
          <t>Monitoring frequency</t>
        </is>
      </c>
    </row>
    <row r="31">
      <c r="A31" s="4" t="inlineStr">
        <is>
          <t>Low</t>
        </is>
      </c>
      <c r="B31" s="2" t="inlineStr">
        <is>
          <t>Team lead</t>
        </is>
      </c>
      <c r="C31" s="2" t="inlineStr">
        <is>
          <t>None required</t>
        </is>
      </c>
      <c r="D31" s="2" t="inlineStr">
        <is>
          <t>Annual</t>
        </is>
      </c>
    </row>
    <row r="32">
      <c r="A32" s="8" t="inlineStr">
        <is>
          <t>Medium</t>
        </is>
      </c>
      <c r="B32" s="3" t="inlineStr">
        <is>
          <t>Security manager</t>
        </is>
      </c>
      <c r="C32" s="3" t="inlineStr">
        <is>
          <t>May be required</t>
        </is>
      </c>
      <c r="D32" s="3" t="inlineStr">
        <is>
          <t>Every 6 months</t>
        </is>
      </c>
    </row>
    <row r="33">
      <c r="A33" s="4" t="inlineStr">
        <is>
          <t>High</t>
        </is>
      </c>
      <c r="B33" s="2" t="inlineStr">
        <is>
          <t>CISO / senior management</t>
        </is>
      </c>
      <c r="C33" s="2" t="inlineStr">
        <is>
          <t>Required — document controls</t>
        </is>
      </c>
      <c r="D33" s="2" t="inlineStr">
        <is>
          <t>Quarterly</t>
        </is>
      </c>
    </row>
    <row r="34">
      <c r="A34" s="8" t="inlineStr">
        <is>
          <t>Critical</t>
        </is>
      </c>
      <c r="B34" s="3" t="inlineStr">
        <is>
          <t>Board / executive</t>
        </is>
      </c>
      <c r="C34" s="3" t="inlineStr">
        <is>
          <t>Mandatory, or decline vendor</t>
        </is>
      </c>
      <c r="D34" s="3" t="inlineStr">
        <is>
          <t>Continuous</t>
        </is>
      </c>
    </row>
    <row r="36">
      <c r="A36" s="5" t="inlineStr">
        <is>
          <t>Documentation checklist (before filing)</t>
        </is>
      </c>
      <c r="B36" s="5" t="n"/>
      <c r="C36" s="5" t="n"/>
    </row>
    <row r="37">
      <c r="A37" s="2" t="inlineStr">
        <is>
          <t>Completed security questionnaire (vendor-provided)</t>
        </is>
      </c>
      <c r="B37" s="2" t="n"/>
      <c r="C37" s="2" t="n"/>
    </row>
    <row r="38">
      <c r="A38" s="3" t="inlineStr">
        <is>
          <t>ISO 27001 certificate (independently verified) or SOC 2 Type II report</t>
        </is>
      </c>
      <c r="B38" s="3" t="n"/>
      <c r="C38" s="3" t="n"/>
    </row>
    <row r="39">
      <c r="A39" s="2" t="inlineStr">
        <is>
          <t>Data Processing Agreement signed</t>
        </is>
      </c>
      <c r="B39" s="2" t="n"/>
      <c r="C39" s="2" t="n"/>
    </row>
    <row r="40">
      <c r="A40" s="3" t="inlineStr">
        <is>
          <t>Sub-processor list obtained</t>
        </is>
      </c>
      <c r="B40" s="3" t="n"/>
      <c r="C40" s="3" t="n"/>
    </row>
    <row r="41">
      <c r="A41" s="2" t="inlineStr">
        <is>
          <t>Risk scoring completed and signed off</t>
        </is>
      </c>
      <c r="B41" s="2" t="n"/>
      <c r="C41" s="2" t="n"/>
    </row>
    <row r="42">
      <c r="A42" s="3" t="inlineStr">
        <is>
          <t>Conditions / remediation actions documented</t>
        </is>
      </c>
      <c r="B42" s="3" t="n"/>
      <c r="C42" s="3" t="n"/>
    </row>
    <row r="43">
      <c r="A43" s="2" t="inlineStr">
        <is>
          <t>Next review date set in calendar</t>
        </is>
      </c>
      <c r="B43" s="2" t="n"/>
      <c r="C43" s="2" t="n"/>
    </row>
  </sheetData>
  <dataValidations count="3">
    <dataValidation sqref="B9" showDropDown="0" showInputMessage="0" showErrorMessage="0" allowBlank="1" errorTitle="Invalid entry" error="Pick a value from the list." type="list">
      <formula1>"Strong,Adequate,Weak,Insufficient"</formula1>
    </dataValidation>
    <dataValidation sqref="B15" showDropDown="0" showInputMessage="0" showErrorMessage="0" allowBlank="1" errorTitle="Invalid entry" error="Pick a value from the list." type="list">
      <formula1>"Approve,Approve with conditions,Decline"</formula1>
    </dataValidation>
    <dataValidation sqref="B37:B43" showDropDown="0" showInputMessage="0" showErrorMessage="0" allowBlank="1" errorTitle="Invalid entry" error="Pick a value from the list.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2026-07-13T18:30:59Z</dcterms:created>
  <dcterms:modified xsi:type="dcterms:W3CDTF">2026-07-13T18:30:59Z</dcterms:modified>
</cp:coreProperties>
</file>